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24"/>
  </bookViews>
  <sheets>
    <sheet name="工作表1 (2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5" i="2" l="1"/>
</calcChain>
</file>

<file path=xl/sharedStrings.xml><?xml version="1.0" encoding="utf-8"?>
<sst xmlns="http://schemas.openxmlformats.org/spreadsheetml/2006/main" count="67" uniqueCount="60">
  <si>
    <t>系所</t>
  </si>
  <si>
    <t>音樂學系碩士班</t>
  </si>
  <si>
    <t>作曲</t>
  </si>
  <si>
    <t>鋼琴</t>
  </si>
  <si>
    <t>聲樂</t>
  </si>
  <si>
    <t>指揮</t>
  </si>
  <si>
    <t>管絃與擊樂研究所碩士班</t>
  </si>
  <si>
    <t>絃樂</t>
  </si>
  <si>
    <t>管樂</t>
  </si>
  <si>
    <t>擊樂</t>
  </si>
  <si>
    <t>音樂學研究所碩士班</t>
  </si>
  <si>
    <t>學術研究組</t>
  </si>
  <si>
    <t>演奏與實際組</t>
  </si>
  <si>
    <t>音樂學系博士班</t>
  </si>
  <si>
    <t>音樂學</t>
  </si>
  <si>
    <t>傳統音樂學系碩士班</t>
  </si>
  <si>
    <t>演奏</t>
  </si>
  <si>
    <t>理論</t>
  </si>
  <si>
    <t>美術學系碩士班</t>
  </si>
  <si>
    <t>美術史組</t>
  </si>
  <si>
    <t>創作組</t>
  </si>
  <si>
    <t>藝術跨領域研究所</t>
  </si>
  <si>
    <t>美術學系博士班</t>
  </si>
  <si>
    <t>戲劇學系碩士班</t>
  </si>
  <si>
    <t>劇場藝術創作研究所</t>
  </si>
  <si>
    <t>表演</t>
  </si>
  <si>
    <t>導演</t>
  </si>
  <si>
    <t>劇本創作</t>
  </si>
  <si>
    <t>戲劇學系博士班</t>
  </si>
  <si>
    <t>劇場設計學系碩士班</t>
  </si>
  <si>
    <t>舞蹈研究所碩士班</t>
  </si>
  <si>
    <t>表演創作組</t>
  </si>
  <si>
    <t>理論組</t>
  </si>
  <si>
    <t>舞蹈研究所博士班</t>
  </si>
  <si>
    <t>藝術行政與管理研究所碩士班</t>
  </si>
  <si>
    <t>文創產業國際藝術碩士學位學程</t>
  </si>
  <si>
    <t>建築與文化資產研究所碩士班</t>
  </si>
  <si>
    <t>博物館研究所碩士班</t>
  </si>
  <si>
    <t>藝術與人文教育研究所碩士班</t>
  </si>
  <si>
    <t>文化資源與藝術創新博士班</t>
  </si>
  <si>
    <t>電影創作學系碩士班</t>
  </si>
  <si>
    <t>電影創作</t>
  </si>
  <si>
    <t>新媒體藝術學系碩士班</t>
  </si>
  <si>
    <t>B版</t>
    <phoneticPr fontId="4" type="noConversion"/>
  </si>
  <si>
    <t>本國生</t>
  </si>
  <si>
    <t>外籍生</t>
  </si>
  <si>
    <t>學生人數
(N)</t>
    <phoneticPr fontId="4" type="noConversion"/>
  </si>
  <si>
    <t>學生最低畢業學分數(不含另計學分)
(G)</t>
    <phoneticPr fontId="4" type="noConversion"/>
  </si>
  <si>
    <r>
      <t>在學前</t>
    </r>
    <r>
      <rPr>
        <b/>
        <sz val="10"/>
        <color theme="1"/>
        <rFont val="Times New Roman"/>
        <family val="1"/>
      </rPr>
      <t>4</t>
    </r>
    <r>
      <rPr>
        <b/>
        <sz val="10"/>
        <color theme="1"/>
        <rFont val="新細明體"/>
        <family val="1"/>
        <charset val="136"/>
      </rPr>
      <t xml:space="preserve">學期每學期應繳學分費金額
</t>
    </r>
    <r>
      <rPr>
        <b/>
        <sz val="10"/>
        <color theme="1"/>
        <rFont val="Times New Roman"/>
        <family val="1"/>
      </rPr>
      <t>(A*1,600</t>
    </r>
    <r>
      <rPr>
        <b/>
        <sz val="10"/>
        <color theme="1"/>
        <rFont val="新細明體"/>
        <family val="1"/>
        <charset val="136"/>
      </rPr>
      <t>元</t>
    </r>
    <r>
      <rPr>
        <b/>
        <sz val="10"/>
        <color theme="1"/>
        <rFont val="Times New Roman"/>
        <family val="1"/>
      </rPr>
      <t>)</t>
    </r>
    <r>
      <rPr>
        <b/>
        <sz val="10"/>
        <color theme="1"/>
        <rFont val="新細明體"/>
        <family val="1"/>
        <charset val="136"/>
      </rPr>
      <t>，外籍生以本國生</t>
    </r>
    <r>
      <rPr>
        <b/>
        <sz val="10"/>
        <color theme="1"/>
        <rFont val="Times New Roman"/>
        <family val="1"/>
      </rPr>
      <t>2</t>
    </r>
    <r>
      <rPr>
        <b/>
        <sz val="10"/>
        <color theme="1"/>
        <rFont val="新細明體"/>
        <family val="1"/>
        <charset val="136"/>
      </rPr>
      <t>倍計收</t>
    </r>
    <phoneticPr fontId="4" type="noConversion"/>
  </si>
  <si>
    <t>B版-A版
(元)</t>
    <phoneticPr fontId="4" type="noConversion"/>
  </si>
  <si>
    <t>P*N
*1,600元</t>
    <phoneticPr fontId="4" type="noConversion"/>
  </si>
  <si>
    <t>A版</t>
    <phoneticPr fontId="4" type="noConversion"/>
  </si>
  <si>
    <r>
      <t>組別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新細明體"/>
        <family val="1"/>
        <charset val="136"/>
      </rPr>
      <t>主修</t>
    </r>
    <phoneticPr fontId="4" type="noConversion"/>
  </si>
  <si>
    <t>電影史與電影
產業研究</t>
    <phoneticPr fontId="4" type="noConversion"/>
  </si>
  <si>
    <r>
      <t>前</t>
    </r>
    <r>
      <rPr>
        <b/>
        <sz val="10"/>
        <color rgb="FF0000FF"/>
        <rFont val="Times New Roman"/>
        <family val="1"/>
      </rPr>
      <t>4</t>
    </r>
    <r>
      <rPr>
        <b/>
        <sz val="10"/>
        <color rgb="FF0000FF"/>
        <rFont val="新細明體"/>
        <family val="1"/>
        <charset val="136"/>
      </rPr>
      <t xml:space="preserve">學期均分數值
</t>
    </r>
    <r>
      <rPr>
        <b/>
        <sz val="10"/>
        <color rgb="FF0000FF"/>
        <rFont val="Times New Roman"/>
        <family val="1"/>
      </rPr>
      <t>(A=G/4)</t>
    </r>
    <phoneticPr fontId="4" type="noConversion"/>
  </si>
  <si>
    <r>
      <t>在學前</t>
    </r>
    <r>
      <rPr>
        <b/>
        <sz val="10"/>
        <color rgb="FF0000FF"/>
        <rFont val="Times New Roman"/>
        <family val="1"/>
      </rPr>
      <t>4</t>
    </r>
    <r>
      <rPr>
        <b/>
        <sz val="10"/>
        <color rgb="FF0000FF"/>
        <rFont val="新細明體"/>
        <family val="1"/>
        <charset val="136"/>
      </rPr>
      <t xml:space="preserve">學期每學期應繳學分費金額
</t>
    </r>
    <r>
      <rPr>
        <b/>
        <sz val="10"/>
        <color rgb="FF0000FF"/>
        <rFont val="Times New Roman"/>
        <family val="1"/>
      </rPr>
      <t>(U*1,600</t>
    </r>
    <r>
      <rPr>
        <b/>
        <sz val="10"/>
        <color rgb="FF0000FF"/>
        <rFont val="新細明體"/>
        <family val="1"/>
        <charset val="136"/>
      </rPr>
      <t>元</t>
    </r>
    <r>
      <rPr>
        <b/>
        <sz val="10"/>
        <color rgb="FF0000FF"/>
        <rFont val="Times New Roman"/>
        <family val="1"/>
      </rPr>
      <t>)</t>
    </r>
    <r>
      <rPr>
        <b/>
        <sz val="10"/>
        <color rgb="FF0000FF"/>
        <rFont val="新細明體"/>
        <family val="1"/>
        <charset val="136"/>
      </rPr>
      <t>，外籍生以本國生</t>
    </r>
    <r>
      <rPr>
        <b/>
        <sz val="10"/>
        <color rgb="FF0000FF"/>
        <rFont val="Times New Roman"/>
        <family val="1"/>
      </rPr>
      <t>2</t>
    </r>
    <r>
      <rPr>
        <b/>
        <sz val="10"/>
        <color rgb="FF0000FF"/>
        <rFont val="新細明體"/>
        <family val="1"/>
        <charset val="136"/>
      </rPr>
      <t>倍計收</t>
    </r>
    <phoneticPr fontId="4" type="noConversion"/>
  </si>
  <si>
    <r>
      <t>研究所學分費收費試算表</t>
    </r>
    <r>
      <rPr>
        <b/>
        <sz val="20"/>
        <color theme="1"/>
        <rFont val="Times New Roman"/>
        <family val="1"/>
      </rPr>
      <t>(</t>
    </r>
    <r>
      <rPr>
        <b/>
        <sz val="20"/>
        <color theme="1"/>
        <rFont val="新細明體"/>
        <family val="1"/>
        <charset val="136"/>
      </rPr>
      <t>以</t>
    </r>
    <r>
      <rPr>
        <b/>
        <sz val="20"/>
        <color theme="1"/>
        <rFont val="Times New Roman"/>
        <family val="1"/>
      </rPr>
      <t>107</t>
    </r>
    <r>
      <rPr>
        <b/>
        <sz val="20"/>
        <color theme="1"/>
        <rFont val="新細明體"/>
        <family val="1"/>
        <charset val="136"/>
      </rPr>
      <t>學年度入學學生為例</t>
    </r>
    <r>
      <rPr>
        <b/>
        <sz val="20"/>
        <color theme="1"/>
        <rFont val="Times New Roman"/>
        <family val="1"/>
      </rPr>
      <t>)</t>
    </r>
    <phoneticPr fontId="4" type="noConversion"/>
  </si>
  <si>
    <r>
      <t>前</t>
    </r>
    <r>
      <rPr>
        <b/>
        <sz val="10"/>
        <color rgb="FF0000FF"/>
        <rFont val="Times New Roman"/>
        <family val="1"/>
      </rPr>
      <t>4</t>
    </r>
    <r>
      <rPr>
        <b/>
        <sz val="10"/>
        <color rgb="FF0000FF"/>
        <rFont val="新細明體"/>
        <family val="1"/>
        <charset val="136"/>
      </rPr>
      <t xml:space="preserve">學期均分數值加計跨域選修學分數
</t>
    </r>
    <r>
      <rPr>
        <b/>
        <sz val="10"/>
        <color rgb="FF0000FF"/>
        <rFont val="Times New Roman"/>
        <family val="1"/>
      </rPr>
      <t>(U=A+P)</t>
    </r>
    <r>
      <rPr>
        <b/>
        <sz val="10"/>
        <color rgb="FF0000FF"/>
        <rFont val="新細明體"/>
        <family val="1"/>
        <charset val="136"/>
      </rPr>
      <t xml:space="preserve">
</t>
    </r>
    <r>
      <rPr>
        <b/>
        <sz val="10"/>
        <color rgb="FFFF0000"/>
        <rFont val="Times New Roman"/>
        <family val="1"/>
      </rPr>
      <t/>
    </r>
    <phoneticPr fontId="4" type="noConversion"/>
  </si>
  <si>
    <t>(註)
跨域選修學分數3學分
(P)</t>
    <phoneticPr fontId="4" type="noConversion"/>
  </si>
  <si>
    <t>1. A版:以107學年度碩博士班招生名額292名、且以每位學生修習學分平均較畢業學分多3學分估算，學校每屆短收約140萬元左右(292*3*1,600元)。
2.B版加計跨域選修學分數3學分:學分費較A版學分費每屆(4學期)回補約140萬元左右(355,200元*4學期)。
(註)「跨域選修學分數3學分」:為鼓勵學生跨域選修，發展學校特色，收取碩士課程一門課的學分數（即3學分），平均分攤於4學期，讓學生在修業年限間即可跨領域吃到飽修課。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</si>
</sst>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10"/>
      <color rgb="FFFF0000"/>
      <name val="新細明體"/>
      <family val="1"/>
      <charset val="136"/>
    </font>
    <font>
      <b/>
      <sz val="10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0"/>
      <color rgb="FF0000FF"/>
      <name val="新細明體"/>
      <family val="1"/>
      <charset val="136"/>
    </font>
    <font>
      <sz val="12"/>
      <color rgb="FF0000F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b/>
      <sz val="12"/>
      <color rgb="FFFF0000"/>
      <name val="新細明體"/>
      <family val="2"/>
      <charset val="136"/>
      <scheme val="minor"/>
    </font>
    <font>
      <b/>
      <sz val="10"/>
      <color rgb="FF0000FF"/>
      <name val="Times New Roman"/>
      <family val="1"/>
    </font>
    <font>
      <sz val="12"/>
      <color rgb="FF0000FF"/>
      <name val="Times New Roman"/>
      <family val="1"/>
    </font>
    <font>
      <b/>
      <sz val="12"/>
      <color theme="1"/>
      <name val="新細明體"/>
      <family val="1"/>
      <charset val="136"/>
    </font>
    <font>
      <b/>
      <sz val="12"/>
      <color theme="1"/>
      <name val="Times New Roman"/>
      <family val="1"/>
    </font>
    <font>
      <b/>
      <sz val="12"/>
      <color theme="1"/>
      <name val="新細明體"/>
      <family val="1"/>
      <charset val="136"/>
      <scheme val="minor"/>
    </font>
    <font>
      <b/>
      <sz val="11"/>
      <color theme="1"/>
      <name val="新細明體"/>
      <family val="1"/>
      <charset val="136"/>
    </font>
    <font>
      <b/>
      <sz val="11"/>
      <color theme="1"/>
      <name val="Times New Roman"/>
      <family val="1"/>
    </font>
    <font>
      <b/>
      <sz val="11"/>
      <color theme="1"/>
      <name val="新細明體"/>
      <family val="2"/>
      <charset val="136"/>
      <scheme val="minor"/>
    </font>
    <font>
      <b/>
      <sz val="12"/>
      <color rgb="FF0000FF"/>
      <name val="新細明體"/>
      <family val="1"/>
      <charset val="136"/>
      <scheme val="minor"/>
    </font>
    <font>
      <b/>
      <sz val="12"/>
      <color rgb="FF0000FF"/>
      <name val="Times New Roman"/>
      <family val="1"/>
    </font>
    <font>
      <b/>
      <sz val="12"/>
      <color rgb="FF0000FF"/>
      <name val="新細明體"/>
      <family val="2"/>
      <charset val="136"/>
      <scheme val="minor"/>
    </font>
    <font>
      <b/>
      <sz val="12"/>
      <color rgb="FF0000FF"/>
      <name val="新細明體"/>
      <family val="1"/>
      <charset val="136"/>
    </font>
    <font>
      <b/>
      <sz val="20"/>
      <color theme="1"/>
      <name val="新細明體"/>
      <family val="1"/>
      <charset val="136"/>
    </font>
    <font>
      <b/>
      <sz val="20"/>
      <color theme="1"/>
      <name val="Times New Roman"/>
      <family val="1"/>
    </font>
    <font>
      <sz val="20"/>
      <color theme="1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3" fontId="1" fillId="3" borderId="15" xfId="0" applyNumberFormat="1" applyFont="1" applyFill="1" applyBorder="1" applyAlignment="1">
      <alignment horizontal="center" vertical="center"/>
    </xf>
    <xf numFmtId="3" fontId="1" fillId="3" borderId="15" xfId="0" applyNumberFormat="1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/>
    </xf>
    <xf numFmtId="3" fontId="1" fillId="3" borderId="21" xfId="0" applyNumberFormat="1" applyFont="1" applyFill="1" applyBorder="1" applyAlignment="1">
      <alignment horizontal="center" vertical="center"/>
    </xf>
    <xf numFmtId="3" fontId="1" fillId="3" borderId="21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3" fontId="1" fillId="3" borderId="5" xfId="0" applyNumberFormat="1" applyFont="1" applyFill="1" applyBorder="1" applyAlignment="1">
      <alignment horizontal="center" vertical="center"/>
    </xf>
    <xf numFmtId="3" fontId="1" fillId="3" borderId="5" xfId="0" applyNumberFormat="1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/>
    </xf>
    <xf numFmtId="3" fontId="1" fillId="3" borderId="31" xfId="0" applyNumberFormat="1" applyFont="1" applyFill="1" applyBorder="1" applyAlignment="1">
      <alignment horizontal="center" vertical="center"/>
    </xf>
    <xf numFmtId="3" fontId="1" fillId="3" borderId="31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3" fontId="1" fillId="3" borderId="4" xfId="0" applyNumberFormat="1" applyFont="1" applyFill="1" applyBorder="1" applyAlignment="1">
      <alignment horizontal="center" vertical="center"/>
    </xf>
    <xf numFmtId="3" fontId="1" fillId="3" borderId="4" xfId="0" applyNumberFormat="1" applyFont="1" applyFill="1" applyBorder="1" applyAlignment="1">
      <alignment horizontal="center" vertical="center" wrapText="1"/>
    </xf>
    <xf numFmtId="176" fontId="16" fillId="0" borderId="34" xfId="0" applyNumberFormat="1" applyFont="1" applyBorder="1" applyAlignment="1">
      <alignment vertical="center"/>
    </xf>
    <xf numFmtId="176" fontId="16" fillId="0" borderId="33" xfId="0" applyNumberFormat="1" applyFont="1" applyBorder="1">
      <alignment vertical="center"/>
    </xf>
    <xf numFmtId="176" fontId="16" fillId="0" borderId="33" xfId="0" applyNumberFormat="1" applyFont="1" applyBorder="1" applyAlignment="1">
      <alignment vertical="center"/>
    </xf>
    <xf numFmtId="176" fontId="16" fillId="0" borderId="38" xfId="0" applyNumberFormat="1" applyFont="1" applyBorder="1">
      <alignment vertical="center"/>
    </xf>
    <xf numFmtId="176" fontId="16" fillId="0" borderId="4" xfId="0" applyNumberFormat="1" applyFont="1" applyBorder="1">
      <alignment vertical="center"/>
    </xf>
    <xf numFmtId="176" fontId="16" fillId="0" borderId="0" xfId="0" applyNumberFormat="1" applyFont="1" applyBorder="1">
      <alignment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/>
    </xf>
    <xf numFmtId="0" fontId="17" fillId="0" borderId="36" xfId="0" applyFont="1" applyBorder="1" applyAlignment="1">
      <alignment vertical="center" wrapText="1"/>
    </xf>
    <xf numFmtId="0" fontId="18" fillId="0" borderId="31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1" fillId="4" borderId="15" xfId="0" applyFont="1" applyFill="1" applyBorder="1" applyAlignment="1">
      <alignment horizontal="center" vertical="center"/>
    </xf>
    <xf numFmtId="0" fontId="21" fillId="4" borderId="21" xfId="0" applyFont="1" applyFill="1" applyBorder="1" applyAlignment="1">
      <alignment horizontal="center" vertical="center"/>
    </xf>
    <xf numFmtId="0" fontId="21" fillId="4" borderId="31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1" fillId="3" borderId="31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3" fontId="21" fillId="4" borderId="15" xfId="0" applyNumberFormat="1" applyFont="1" applyFill="1" applyBorder="1" applyAlignment="1">
      <alignment horizontal="center" vertical="center"/>
    </xf>
    <xf numFmtId="3" fontId="21" fillId="4" borderId="16" xfId="0" applyNumberFormat="1" applyFont="1" applyFill="1" applyBorder="1" applyAlignment="1">
      <alignment horizontal="center" vertical="center" wrapText="1"/>
    </xf>
    <xf numFmtId="3" fontId="21" fillId="4" borderId="21" xfId="0" applyNumberFormat="1" applyFont="1" applyFill="1" applyBorder="1" applyAlignment="1">
      <alignment horizontal="center" vertical="center"/>
    </xf>
    <xf numFmtId="3" fontId="21" fillId="4" borderId="22" xfId="0" applyNumberFormat="1" applyFont="1" applyFill="1" applyBorder="1" applyAlignment="1">
      <alignment horizontal="center" vertical="center" wrapText="1"/>
    </xf>
    <xf numFmtId="3" fontId="21" fillId="4" borderId="31" xfId="0" applyNumberFormat="1" applyFont="1" applyFill="1" applyBorder="1" applyAlignment="1">
      <alignment horizontal="center" vertical="center"/>
    </xf>
    <xf numFmtId="3" fontId="21" fillId="4" borderId="37" xfId="0" applyNumberFormat="1" applyFont="1" applyFill="1" applyBorder="1" applyAlignment="1">
      <alignment horizontal="center" vertical="center" wrapText="1"/>
    </xf>
    <xf numFmtId="3" fontId="21" fillId="4" borderId="4" xfId="0" applyNumberFormat="1" applyFont="1" applyFill="1" applyBorder="1" applyAlignment="1">
      <alignment horizontal="center" vertical="center"/>
    </xf>
    <xf numFmtId="3" fontId="21" fillId="4" borderId="10" xfId="0" applyNumberFormat="1" applyFont="1" applyFill="1" applyBorder="1" applyAlignment="1">
      <alignment horizontal="center" vertical="center" wrapText="1"/>
    </xf>
    <xf numFmtId="176" fontId="16" fillId="0" borderId="32" xfId="0" applyNumberFormat="1" applyFont="1" applyBorder="1" applyAlignment="1">
      <alignment horizontal="center" vertical="center" wrapText="1"/>
    </xf>
    <xf numFmtId="0" fontId="17" fillId="0" borderId="18" xfId="0" applyFont="1" applyBorder="1" applyAlignment="1">
      <alignment vertical="center" wrapText="1"/>
    </xf>
    <xf numFmtId="176" fontId="16" fillId="0" borderId="35" xfId="0" applyNumberFormat="1" applyFont="1" applyBorder="1">
      <alignment vertical="center"/>
    </xf>
    <xf numFmtId="0" fontId="17" fillId="0" borderId="25" xfId="0" applyFont="1" applyFill="1" applyBorder="1" applyAlignment="1">
      <alignment horizontal="center" vertical="center" wrapText="1"/>
    </xf>
    <xf numFmtId="176" fontId="16" fillId="0" borderId="41" xfId="0" applyNumberFormat="1" applyFont="1" applyBorder="1">
      <alignment vertical="center"/>
    </xf>
    <xf numFmtId="0" fontId="0" fillId="0" borderId="0" xfId="0" applyBorder="1">
      <alignment vertical="center"/>
    </xf>
    <xf numFmtId="176" fontId="16" fillId="0" borderId="42" xfId="0" applyNumberFormat="1" applyFont="1" applyBorder="1">
      <alignment vertical="center"/>
    </xf>
    <xf numFmtId="0" fontId="11" fillId="0" borderId="42" xfId="0" applyFont="1" applyBorder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176" fontId="16" fillId="0" borderId="41" xfId="0" applyNumberFormat="1" applyFont="1" applyBorder="1" applyAlignment="1">
      <alignment vertical="center"/>
    </xf>
    <xf numFmtId="0" fontId="16" fillId="0" borderId="32" xfId="0" applyFont="1" applyBorder="1" applyAlignment="1">
      <alignment vertical="center"/>
    </xf>
    <xf numFmtId="0" fontId="20" fillId="2" borderId="1" xfId="0" applyFont="1" applyFill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26" fillId="0" borderId="3" xfId="0" applyFont="1" applyBorder="1" applyAlignment="1">
      <alignment vertical="center"/>
    </xf>
    <xf numFmtId="176" fontId="16" fillId="0" borderId="17" xfId="0" applyNumberFormat="1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7" fillId="4" borderId="5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16" fillId="0" borderId="35" xfId="0" applyFont="1" applyBorder="1" applyAlignment="1">
      <alignment vertical="center"/>
    </xf>
    <xf numFmtId="0" fontId="16" fillId="0" borderId="33" xfId="0" applyFont="1" applyBorder="1" applyAlignment="1">
      <alignment vertical="center"/>
    </xf>
    <xf numFmtId="176" fontId="16" fillId="0" borderId="19" xfId="0" applyNumberFormat="1" applyFont="1" applyBorder="1" applyAlignment="1">
      <alignment vertical="center"/>
    </xf>
    <xf numFmtId="176" fontId="16" fillId="0" borderId="23" xfId="0" applyNumberFormat="1" applyFont="1" applyBorder="1" applyAlignment="1">
      <alignment vertical="center"/>
    </xf>
    <xf numFmtId="0" fontId="18" fillId="0" borderId="5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6" fillId="0" borderId="23" xfId="0" applyFont="1" applyBorder="1" applyAlignment="1">
      <alignment vertical="center"/>
    </xf>
    <xf numFmtId="3" fontId="21" fillId="4" borderId="7" xfId="0" applyNumberFormat="1" applyFont="1" applyFill="1" applyBorder="1" applyAlignment="1">
      <alignment horizontal="center" vertical="center" wrapText="1"/>
    </xf>
    <xf numFmtId="3" fontId="21" fillId="4" borderId="10" xfId="0" applyNumberFormat="1" applyFont="1" applyFill="1" applyBorder="1" applyAlignment="1">
      <alignment horizontal="center" vertical="center" wrapText="1"/>
    </xf>
    <xf numFmtId="3" fontId="21" fillId="4" borderId="13" xfId="0" applyNumberFormat="1" applyFont="1" applyFill="1" applyBorder="1" applyAlignment="1">
      <alignment horizontal="center" vertical="center" wrapText="1"/>
    </xf>
    <xf numFmtId="0" fontId="23" fillId="4" borderId="7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center" vertical="center"/>
    </xf>
    <xf numFmtId="0" fontId="20" fillId="4" borderId="9" xfId="0" applyFont="1" applyFill="1" applyBorder="1" applyAlignment="1">
      <alignment vertical="center"/>
    </xf>
    <xf numFmtId="0" fontId="14" fillId="0" borderId="40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22" fillId="4" borderId="26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21" fillId="4" borderId="27" xfId="0" applyFont="1" applyFill="1" applyBorder="1" applyAlignment="1">
      <alignment horizontal="center" vertical="center"/>
    </xf>
    <xf numFmtId="0" fontId="22" fillId="4" borderId="12" xfId="0" applyFont="1" applyFill="1" applyBorder="1" applyAlignment="1">
      <alignment horizontal="center" vertical="center"/>
    </xf>
    <xf numFmtId="0" fontId="22" fillId="4" borderId="6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3" fontId="21" fillId="4" borderId="28" xfId="0" applyNumberFormat="1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3" fontId="1" fillId="3" borderId="15" xfId="0" applyNumberFormat="1" applyFont="1" applyFill="1" applyBorder="1" applyAlignment="1">
      <alignment horizontal="center" vertical="center"/>
    </xf>
    <xf numFmtId="3" fontId="1" fillId="3" borderId="4" xfId="0" applyNumberFormat="1" applyFont="1" applyFill="1" applyBorder="1" applyAlignment="1">
      <alignment horizontal="center" vertical="center"/>
    </xf>
    <xf numFmtId="3" fontId="1" fillId="3" borderId="15" xfId="0" applyNumberFormat="1" applyFont="1" applyFill="1" applyBorder="1" applyAlignment="1">
      <alignment horizontal="center" vertical="center" wrapText="1"/>
    </xf>
    <xf numFmtId="3" fontId="1" fillId="3" borderId="4" xfId="0" applyNumberFormat="1" applyFont="1" applyFill="1" applyBorder="1" applyAlignment="1">
      <alignment horizontal="center" vertical="center" wrapText="1"/>
    </xf>
    <xf numFmtId="0" fontId="21" fillId="3" borderId="15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3" fontId="1" fillId="3" borderId="21" xfId="0" applyNumberFormat="1" applyFont="1" applyFill="1" applyBorder="1" applyAlignment="1">
      <alignment horizontal="center" vertical="center"/>
    </xf>
    <xf numFmtId="3" fontId="1" fillId="3" borderId="21" xfId="0" applyNumberFormat="1" applyFont="1" applyFill="1" applyBorder="1" applyAlignment="1">
      <alignment horizontal="center" vertical="center" wrapText="1"/>
    </xf>
    <xf numFmtId="3" fontId="1" fillId="3" borderId="12" xfId="0" applyNumberFormat="1" applyFont="1" applyFill="1" applyBorder="1" applyAlignment="1">
      <alignment horizontal="center" vertical="center"/>
    </xf>
    <xf numFmtId="3" fontId="1" fillId="3" borderId="26" xfId="0" applyNumberFormat="1" applyFont="1" applyFill="1" applyBorder="1" applyAlignment="1">
      <alignment horizontal="center" vertical="center"/>
    </xf>
    <xf numFmtId="3" fontId="1" fillId="3" borderId="12" xfId="0" applyNumberFormat="1" applyFont="1" applyFill="1" applyBorder="1" applyAlignment="1">
      <alignment horizontal="center" vertical="center" wrapText="1"/>
    </xf>
    <xf numFmtId="3" fontId="1" fillId="3" borderId="26" xfId="0" applyNumberFormat="1" applyFont="1" applyFill="1" applyBorder="1" applyAlignment="1">
      <alignment horizontal="center" vertical="center" wrapText="1"/>
    </xf>
    <xf numFmtId="3" fontId="21" fillId="4" borderId="16" xfId="0" applyNumberFormat="1" applyFont="1" applyFill="1" applyBorder="1" applyAlignment="1">
      <alignment horizontal="center" vertical="center" wrapText="1"/>
    </xf>
    <xf numFmtId="3" fontId="21" fillId="4" borderId="22" xfId="0" applyNumberFormat="1" applyFont="1" applyFill="1" applyBorder="1" applyAlignment="1">
      <alignment horizontal="center" vertical="center" wrapText="1"/>
    </xf>
    <xf numFmtId="3" fontId="21" fillId="4" borderId="4" xfId="0" applyNumberFormat="1" applyFont="1" applyFill="1" applyBorder="1" applyAlignment="1">
      <alignment horizontal="center" vertical="center"/>
    </xf>
    <xf numFmtId="3" fontId="21" fillId="4" borderId="21" xfId="0" applyNumberFormat="1" applyFont="1" applyFill="1" applyBorder="1" applyAlignment="1">
      <alignment horizontal="center" vertical="center"/>
    </xf>
    <xf numFmtId="3" fontId="21" fillId="4" borderId="24" xfId="0" applyNumberFormat="1" applyFont="1" applyFill="1" applyBorder="1" applyAlignment="1">
      <alignment horizontal="center" vertical="center" wrapText="1"/>
    </xf>
    <xf numFmtId="3" fontId="21" fillId="4" borderId="29" xfId="0" applyNumberFormat="1" applyFont="1" applyFill="1" applyBorder="1" applyAlignment="1">
      <alignment horizontal="center" vertical="center" wrapText="1"/>
    </xf>
    <xf numFmtId="3" fontId="21" fillId="4" borderId="27" xfId="0" applyNumberFormat="1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3" fontId="21" fillId="4" borderId="5" xfId="0" applyNumberFormat="1" applyFont="1" applyFill="1" applyBorder="1" applyAlignment="1">
      <alignment horizontal="center" vertical="center"/>
    </xf>
    <xf numFmtId="3" fontId="21" fillId="4" borderId="6" xfId="0" applyNumberFormat="1" applyFont="1" applyFill="1" applyBorder="1" applyAlignment="1">
      <alignment horizontal="center" vertical="center"/>
    </xf>
    <xf numFmtId="3" fontId="21" fillId="4" borderId="15" xfId="0" applyNumberFormat="1" applyFont="1" applyFill="1" applyBorder="1" applyAlignment="1">
      <alignment horizontal="center" vertical="center"/>
    </xf>
    <xf numFmtId="3" fontId="21" fillId="4" borderId="12" xfId="0" applyNumberFormat="1" applyFont="1" applyFill="1" applyBorder="1" applyAlignment="1">
      <alignment horizontal="center" vertical="center"/>
    </xf>
    <xf numFmtId="3" fontId="21" fillId="4" borderId="26" xfId="0" applyNumberFormat="1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21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7" fillId="0" borderId="14" xfId="0" applyFont="1" applyBorder="1" applyAlignment="1">
      <alignment vertical="center" wrapText="1"/>
    </xf>
    <xf numFmtId="0" fontId="17" fillId="0" borderId="25" xfId="0" applyFont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/>
    </xf>
    <xf numFmtId="0" fontId="17" fillId="0" borderId="18" xfId="0" applyFont="1" applyBorder="1" applyAlignment="1">
      <alignment vertical="center" wrapText="1"/>
    </xf>
    <xf numFmtId="0" fontId="18" fillId="0" borderId="4" xfId="0" applyFont="1" applyFill="1" applyBorder="1" applyAlignment="1">
      <alignment horizontal="center" vertical="center"/>
    </xf>
    <xf numFmtId="0" fontId="17" fillId="0" borderId="20" xfId="0" applyFont="1" applyBorder="1" applyAlignment="1">
      <alignment vertical="center" wrapText="1"/>
    </xf>
    <xf numFmtId="0" fontId="18" fillId="0" borderId="21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7" fillId="0" borderId="30" xfId="0" applyFont="1" applyBorder="1" applyAlignment="1">
      <alignment vertical="center" wrapText="1"/>
    </xf>
    <xf numFmtId="0" fontId="18" fillId="0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4" fillId="0" borderId="12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176" fontId="16" fillId="0" borderId="41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3" fontId="1" fillId="3" borderId="5" xfId="0" applyNumberFormat="1" applyFont="1" applyFill="1" applyBorder="1" applyAlignment="1">
      <alignment horizontal="center" vertical="center"/>
    </xf>
    <xf numFmtId="3" fontId="1" fillId="3" borderId="6" xfId="0" applyNumberFormat="1" applyFont="1" applyFill="1" applyBorder="1" applyAlignment="1">
      <alignment horizontal="center" vertical="center"/>
    </xf>
    <xf numFmtId="3" fontId="1" fillId="3" borderId="5" xfId="0" applyNumberFormat="1" applyFont="1" applyFill="1" applyBorder="1" applyAlignment="1">
      <alignment horizontal="center" vertical="center" wrapText="1"/>
    </xf>
    <xf numFmtId="3" fontId="1" fillId="3" borderId="6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9"/>
  <sheetViews>
    <sheetView tabSelected="1" topLeftCell="A43" workbookViewId="0">
      <selection activeCell="L48" sqref="L48"/>
    </sheetView>
  </sheetViews>
  <sheetFormatPr defaultRowHeight="16.5" x14ac:dyDescent="0.6"/>
  <cols>
    <col min="2" max="2" width="22.578125" customWidth="1"/>
    <col min="3" max="3" width="14.89453125" style="51" customWidth="1"/>
    <col min="4" max="4" width="10.734375" customWidth="1"/>
    <col min="5" max="5" width="7.7890625" customWidth="1"/>
    <col min="6" max="6" width="7.7890625" style="3" customWidth="1"/>
    <col min="7" max="7" width="7.7890625" customWidth="1"/>
    <col min="8" max="8" width="8.5234375" customWidth="1"/>
    <col min="9" max="9" width="6.68359375" style="2" customWidth="1"/>
    <col min="10" max="10" width="8.68359375" style="2" customWidth="1"/>
    <col min="11" max="11" width="8" style="1" customWidth="1"/>
    <col min="12" max="12" width="8.41796875" style="1" customWidth="1"/>
    <col min="13" max="13" width="9.5234375" style="31" customWidth="1"/>
  </cols>
  <sheetData>
    <row r="1" spans="2:14" ht="40.200000000000003" customHeight="1" thickBot="1" x14ac:dyDescent="0.65">
      <c r="L1" s="78"/>
      <c r="M1" s="77"/>
      <c r="N1" s="76"/>
    </row>
    <row r="2" spans="2:14" ht="41.1" customHeight="1" thickBot="1" x14ac:dyDescent="0.65">
      <c r="B2" s="87" t="s">
        <v>56</v>
      </c>
      <c r="C2" s="88"/>
      <c r="D2" s="88"/>
      <c r="E2" s="88"/>
      <c r="F2" s="88"/>
      <c r="G2" s="88"/>
      <c r="H2" s="88"/>
      <c r="I2" s="88"/>
      <c r="J2" s="88"/>
      <c r="K2" s="89"/>
      <c r="L2" s="89"/>
      <c r="M2" s="90"/>
    </row>
    <row r="3" spans="2:14" ht="41.4" customHeight="1" x14ac:dyDescent="0.6">
      <c r="B3" s="108" t="s">
        <v>0</v>
      </c>
      <c r="C3" s="110" t="s">
        <v>52</v>
      </c>
      <c r="D3" s="185" t="s">
        <v>46</v>
      </c>
      <c r="E3" s="152" t="s">
        <v>51</v>
      </c>
      <c r="F3" s="153"/>
      <c r="G3" s="153"/>
      <c r="H3" s="154"/>
      <c r="I3" s="105" t="s">
        <v>43</v>
      </c>
      <c r="J3" s="106"/>
      <c r="K3" s="106"/>
      <c r="L3" s="107"/>
      <c r="M3" s="71" t="s">
        <v>49</v>
      </c>
    </row>
    <row r="4" spans="2:14" ht="70.8" customHeight="1" x14ac:dyDescent="0.6">
      <c r="B4" s="109"/>
      <c r="C4" s="111"/>
      <c r="D4" s="186"/>
      <c r="E4" s="146" t="s">
        <v>47</v>
      </c>
      <c r="F4" s="148" t="s">
        <v>54</v>
      </c>
      <c r="G4" s="196" t="s">
        <v>48</v>
      </c>
      <c r="H4" s="196"/>
      <c r="I4" s="194" t="s">
        <v>58</v>
      </c>
      <c r="J4" s="150" t="s">
        <v>57</v>
      </c>
      <c r="K4" s="150" t="s">
        <v>55</v>
      </c>
      <c r="L4" s="150"/>
      <c r="M4" s="188" t="s">
        <v>50</v>
      </c>
    </row>
    <row r="5" spans="2:14" ht="21.9" customHeight="1" thickBot="1" x14ac:dyDescent="0.65">
      <c r="B5" s="109"/>
      <c r="C5" s="111"/>
      <c r="D5" s="187"/>
      <c r="E5" s="147"/>
      <c r="F5" s="149"/>
      <c r="G5" s="10" t="s">
        <v>44</v>
      </c>
      <c r="H5" s="10" t="s">
        <v>45</v>
      </c>
      <c r="I5" s="195"/>
      <c r="J5" s="151"/>
      <c r="K5" s="61" t="s">
        <v>44</v>
      </c>
      <c r="L5" s="62" t="s">
        <v>45</v>
      </c>
      <c r="M5" s="189"/>
    </row>
    <row r="6" spans="2:14" ht="13.95" customHeight="1" x14ac:dyDescent="0.6">
      <c r="B6" s="169" t="s">
        <v>1</v>
      </c>
      <c r="C6" s="40" t="s">
        <v>2</v>
      </c>
      <c r="D6" s="171">
        <v>18</v>
      </c>
      <c r="E6" s="167">
        <v>36</v>
      </c>
      <c r="F6" s="129">
        <v>9</v>
      </c>
      <c r="G6" s="125">
        <v>14400</v>
      </c>
      <c r="H6" s="127">
        <v>28800</v>
      </c>
      <c r="I6" s="165">
        <v>0.75</v>
      </c>
      <c r="J6" s="166">
        <v>9.75</v>
      </c>
      <c r="K6" s="157">
        <v>15600</v>
      </c>
      <c r="L6" s="137">
        <v>31200</v>
      </c>
      <c r="M6" s="91">
        <v>21600</v>
      </c>
    </row>
    <row r="7" spans="2:14" ht="13.95" customHeight="1" x14ac:dyDescent="0.6">
      <c r="B7" s="172"/>
      <c r="C7" s="41" t="s">
        <v>3</v>
      </c>
      <c r="D7" s="173"/>
      <c r="E7" s="168"/>
      <c r="F7" s="130"/>
      <c r="G7" s="126"/>
      <c r="H7" s="128"/>
      <c r="I7" s="162"/>
      <c r="J7" s="160"/>
      <c r="K7" s="139"/>
      <c r="L7" s="103"/>
      <c r="M7" s="97"/>
    </row>
    <row r="8" spans="2:14" ht="13.95" customHeight="1" x14ac:dyDescent="0.6">
      <c r="B8" s="172"/>
      <c r="C8" s="41" t="s">
        <v>4</v>
      </c>
      <c r="D8" s="173"/>
      <c r="E8" s="168"/>
      <c r="F8" s="130"/>
      <c r="G8" s="126"/>
      <c r="H8" s="128"/>
      <c r="I8" s="162"/>
      <c r="J8" s="160"/>
      <c r="K8" s="139"/>
      <c r="L8" s="103"/>
      <c r="M8" s="97"/>
    </row>
    <row r="9" spans="2:14" ht="13.95" customHeight="1" thickBot="1" x14ac:dyDescent="0.65">
      <c r="B9" s="174"/>
      <c r="C9" s="42" t="s">
        <v>5</v>
      </c>
      <c r="D9" s="175"/>
      <c r="E9" s="176"/>
      <c r="F9" s="177"/>
      <c r="G9" s="131"/>
      <c r="H9" s="132"/>
      <c r="I9" s="178"/>
      <c r="J9" s="164"/>
      <c r="K9" s="140"/>
      <c r="L9" s="138"/>
      <c r="M9" s="98"/>
    </row>
    <row r="10" spans="2:14" ht="13.8" customHeight="1" x14ac:dyDescent="0.6">
      <c r="B10" s="169" t="s">
        <v>6</v>
      </c>
      <c r="C10" s="40" t="s">
        <v>7</v>
      </c>
      <c r="D10" s="33">
        <v>8</v>
      </c>
      <c r="E10" s="11">
        <v>33</v>
      </c>
      <c r="F10" s="56">
        <v>8.25</v>
      </c>
      <c r="G10" s="12">
        <v>13200</v>
      </c>
      <c r="H10" s="13">
        <v>26400</v>
      </c>
      <c r="I10" s="4">
        <v>0.75</v>
      </c>
      <c r="J10" s="52">
        <v>9</v>
      </c>
      <c r="K10" s="63">
        <v>14400</v>
      </c>
      <c r="L10" s="64">
        <v>28800</v>
      </c>
      <c r="M10" s="27">
        <v>9600</v>
      </c>
    </row>
    <row r="11" spans="2:14" ht="13.8" customHeight="1" x14ac:dyDescent="0.6">
      <c r="B11" s="172"/>
      <c r="C11" s="41" t="s">
        <v>8</v>
      </c>
      <c r="D11" s="99">
        <v>13</v>
      </c>
      <c r="E11" s="168">
        <v>32</v>
      </c>
      <c r="F11" s="130">
        <v>8</v>
      </c>
      <c r="G11" s="126">
        <v>12800</v>
      </c>
      <c r="H11" s="128">
        <v>25600</v>
      </c>
      <c r="I11" s="93">
        <v>0.75</v>
      </c>
      <c r="J11" s="112">
        <v>8.75</v>
      </c>
      <c r="K11" s="139">
        <v>14000</v>
      </c>
      <c r="L11" s="103">
        <v>28000</v>
      </c>
      <c r="M11" s="95">
        <v>15600</v>
      </c>
    </row>
    <row r="12" spans="2:14" ht="13.8" customHeight="1" thickBot="1" x14ac:dyDescent="0.65">
      <c r="B12" s="174"/>
      <c r="C12" s="42" t="s">
        <v>9</v>
      </c>
      <c r="D12" s="100"/>
      <c r="E12" s="176"/>
      <c r="F12" s="177"/>
      <c r="G12" s="131"/>
      <c r="H12" s="132"/>
      <c r="I12" s="94"/>
      <c r="J12" s="113"/>
      <c r="K12" s="140"/>
      <c r="L12" s="138"/>
      <c r="M12" s="96"/>
    </row>
    <row r="13" spans="2:14" ht="13.95" customHeight="1" x14ac:dyDescent="0.6">
      <c r="B13" s="179" t="s">
        <v>10</v>
      </c>
      <c r="C13" s="43" t="s">
        <v>11</v>
      </c>
      <c r="D13" s="180">
        <v>4</v>
      </c>
      <c r="E13" s="181">
        <v>34</v>
      </c>
      <c r="F13" s="182">
        <v>8.5</v>
      </c>
      <c r="G13" s="133">
        <v>13600</v>
      </c>
      <c r="H13" s="135">
        <v>27200</v>
      </c>
      <c r="I13" s="161">
        <v>0.75</v>
      </c>
      <c r="J13" s="163">
        <v>9.25</v>
      </c>
      <c r="K13" s="158">
        <v>14800</v>
      </c>
      <c r="L13" s="141">
        <v>29600</v>
      </c>
      <c r="M13" s="97">
        <v>4800</v>
      </c>
    </row>
    <row r="14" spans="2:14" ht="15.3" customHeight="1" thickBot="1" x14ac:dyDescent="0.65">
      <c r="B14" s="174"/>
      <c r="C14" s="42" t="s">
        <v>12</v>
      </c>
      <c r="D14" s="175"/>
      <c r="E14" s="176"/>
      <c r="F14" s="177"/>
      <c r="G14" s="134"/>
      <c r="H14" s="136"/>
      <c r="I14" s="178"/>
      <c r="J14" s="164"/>
      <c r="K14" s="159"/>
      <c r="L14" s="142"/>
      <c r="M14" s="101"/>
    </row>
    <row r="15" spans="2:14" ht="13.95" customHeight="1" x14ac:dyDescent="0.6">
      <c r="B15" s="169" t="s">
        <v>13</v>
      </c>
      <c r="C15" s="44" t="s">
        <v>2</v>
      </c>
      <c r="D15" s="120">
        <v>6</v>
      </c>
      <c r="E15" s="167">
        <v>50</v>
      </c>
      <c r="F15" s="129">
        <v>12.5</v>
      </c>
      <c r="G15" s="125">
        <v>20000</v>
      </c>
      <c r="H15" s="127">
        <v>40000</v>
      </c>
      <c r="I15" s="114">
        <v>0.75</v>
      </c>
      <c r="J15" s="117">
        <v>13.25</v>
      </c>
      <c r="K15" s="143">
        <v>21200</v>
      </c>
      <c r="L15" s="137">
        <v>42400</v>
      </c>
      <c r="M15" s="91">
        <v>7200</v>
      </c>
    </row>
    <row r="16" spans="2:14" ht="13.95" customHeight="1" x14ac:dyDescent="0.6">
      <c r="B16" s="172"/>
      <c r="C16" s="45" t="s">
        <v>3</v>
      </c>
      <c r="D16" s="121"/>
      <c r="E16" s="168"/>
      <c r="F16" s="130"/>
      <c r="G16" s="126"/>
      <c r="H16" s="128"/>
      <c r="I16" s="115"/>
      <c r="J16" s="118"/>
      <c r="K16" s="144"/>
      <c r="L16" s="103"/>
      <c r="M16" s="92"/>
    </row>
    <row r="17" spans="2:13" ht="13.95" customHeight="1" x14ac:dyDescent="0.6">
      <c r="B17" s="172"/>
      <c r="C17" s="45" t="s">
        <v>4</v>
      </c>
      <c r="D17" s="121"/>
      <c r="E17" s="168"/>
      <c r="F17" s="130"/>
      <c r="G17" s="126"/>
      <c r="H17" s="128"/>
      <c r="I17" s="115"/>
      <c r="J17" s="118"/>
      <c r="K17" s="144"/>
      <c r="L17" s="103"/>
      <c r="M17" s="92"/>
    </row>
    <row r="18" spans="2:13" ht="13.95" customHeight="1" x14ac:dyDescent="0.6">
      <c r="B18" s="172"/>
      <c r="C18" s="45" t="s">
        <v>7</v>
      </c>
      <c r="D18" s="121"/>
      <c r="E18" s="168"/>
      <c r="F18" s="130"/>
      <c r="G18" s="126"/>
      <c r="H18" s="128"/>
      <c r="I18" s="115"/>
      <c r="J18" s="118"/>
      <c r="K18" s="144"/>
      <c r="L18" s="103"/>
      <c r="M18" s="92"/>
    </row>
    <row r="19" spans="2:13" ht="13.95" customHeight="1" x14ac:dyDescent="0.6">
      <c r="B19" s="172"/>
      <c r="C19" s="45" t="s">
        <v>9</v>
      </c>
      <c r="D19" s="122"/>
      <c r="E19" s="168"/>
      <c r="F19" s="130"/>
      <c r="G19" s="126"/>
      <c r="H19" s="128"/>
      <c r="I19" s="116"/>
      <c r="J19" s="119"/>
      <c r="K19" s="145"/>
      <c r="L19" s="103"/>
      <c r="M19" s="82"/>
    </row>
    <row r="20" spans="2:13" ht="13.95" customHeight="1" thickBot="1" x14ac:dyDescent="0.65">
      <c r="B20" s="174"/>
      <c r="C20" s="46" t="s">
        <v>14</v>
      </c>
      <c r="D20" s="34">
        <v>1</v>
      </c>
      <c r="E20" s="14">
        <v>44</v>
      </c>
      <c r="F20" s="57">
        <v>11</v>
      </c>
      <c r="G20" s="15">
        <v>17600</v>
      </c>
      <c r="H20" s="16">
        <v>35200</v>
      </c>
      <c r="I20" s="5">
        <v>0.75</v>
      </c>
      <c r="J20" s="53">
        <v>11.75</v>
      </c>
      <c r="K20" s="65">
        <v>18800</v>
      </c>
      <c r="L20" s="66">
        <v>37600</v>
      </c>
      <c r="M20" s="28">
        <v>1200</v>
      </c>
    </row>
    <row r="21" spans="2:13" ht="13.95" customHeight="1" x14ac:dyDescent="0.6">
      <c r="B21" s="169" t="s">
        <v>15</v>
      </c>
      <c r="C21" s="44" t="s">
        <v>16</v>
      </c>
      <c r="D21" s="171">
        <v>5</v>
      </c>
      <c r="E21" s="11">
        <v>36</v>
      </c>
      <c r="F21" s="56">
        <v>9</v>
      </c>
      <c r="G21" s="12">
        <v>14400</v>
      </c>
      <c r="H21" s="13">
        <v>28800</v>
      </c>
      <c r="I21" s="165">
        <v>0.75</v>
      </c>
      <c r="J21" s="166">
        <v>9.75</v>
      </c>
      <c r="K21" s="143">
        <v>15600</v>
      </c>
      <c r="L21" s="123">
        <v>31200</v>
      </c>
      <c r="M21" s="91">
        <v>6000</v>
      </c>
    </row>
    <row r="22" spans="2:13" ht="13.95" customHeight="1" thickBot="1" x14ac:dyDescent="0.65">
      <c r="B22" s="170"/>
      <c r="C22" s="47" t="s">
        <v>17</v>
      </c>
      <c r="D22" s="99"/>
      <c r="E22" s="17">
        <v>36</v>
      </c>
      <c r="F22" s="58">
        <v>9</v>
      </c>
      <c r="G22" s="19">
        <v>14400</v>
      </c>
      <c r="H22" s="20">
        <v>28800</v>
      </c>
      <c r="I22" s="93"/>
      <c r="J22" s="112"/>
      <c r="K22" s="144"/>
      <c r="L22" s="124"/>
      <c r="M22" s="92"/>
    </row>
    <row r="23" spans="2:13" ht="13.95" customHeight="1" x14ac:dyDescent="0.6">
      <c r="B23" s="169" t="s">
        <v>18</v>
      </c>
      <c r="C23" s="44" t="s">
        <v>19</v>
      </c>
      <c r="D23" s="33">
        <v>2</v>
      </c>
      <c r="E23" s="11">
        <v>32</v>
      </c>
      <c r="F23" s="56">
        <v>8</v>
      </c>
      <c r="G23" s="12">
        <v>12800</v>
      </c>
      <c r="H23" s="13">
        <v>25600</v>
      </c>
      <c r="I23" s="4">
        <v>0.75</v>
      </c>
      <c r="J23" s="52">
        <v>8.75</v>
      </c>
      <c r="K23" s="63">
        <v>14000</v>
      </c>
      <c r="L23" s="64">
        <v>28000</v>
      </c>
      <c r="M23" s="27">
        <v>2400</v>
      </c>
    </row>
    <row r="24" spans="2:13" ht="13.95" customHeight="1" thickBot="1" x14ac:dyDescent="0.65">
      <c r="B24" s="174"/>
      <c r="C24" s="46" t="s">
        <v>20</v>
      </c>
      <c r="D24" s="34">
        <v>32</v>
      </c>
      <c r="E24" s="14">
        <v>48</v>
      </c>
      <c r="F24" s="57">
        <v>12</v>
      </c>
      <c r="G24" s="15">
        <v>19200</v>
      </c>
      <c r="H24" s="16">
        <v>38400</v>
      </c>
      <c r="I24" s="5">
        <v>0.75</v>
      </c>
      <c r="J24" s="53">
        <v>12.75</v>
      </c>
      <c r="K24" s="65">
        <v>20400</v>
      </c>
      <c r="L24" s="66">
        <v>40800</v>
      </c>
      <c r="M24" s="29">
        <v>38400</v>
      </c>
    </row>
    <row r="25" spans="2:13" ht="13.95" customHeight="1" thickBot="1" x14ac:dyDescent="0.65">
      <c r="B25" s="35" t="s">
        <v>21</v>
      </c>
      <c r="C25" s="48"/>
      <c r="D25" s="36">
        <v>11</v>
      </c>
      <c r="E25" s="21">
        <v>36</v>
      </c>
      <c r="F25" s="59">
        <v>9</v>
      </c>
      <c r="G25" s="22">
        <v>14400</v>
      </c>
      <c r="H25" s="23">
        <v>28800</v>
      </c>
      <c r="I25" s="6">
        <v>0.75</v>
      </c>
      <c r="J25" s="54">
        <v>9.75</v>
      </c>
      <c r="K25" s="67">
        <v>15600</v>
      </c>
      <c r="L25" s="68">
        <v>31200</v>
      </c>
      <c r="M25" s="30">
        <v>13200</v>
      </c>
    </row>
    <row r="26" spans="2:13" ht="13.95" customHeight="1" thickBot="1" x14ac:dyDescent="0.65">
      <c r="B26" s="35" t="s">
        <v>22</v>
      </c>
      <c r="C26" s="48"/>
      <c r="D26" s="36">
        <v>3</v>
      </c>
      <c r="E26" s="21">
        <v>24</v>
      </c>
      <c r="F26" s="59">
        <v>6</v>
      </c>
      <c r="G26" s="22">
        <v>9600</v>
      </c>
      <c r="H26" s="23">
        <v>19200</v>
      </c>
      <c r="I26" s="6">
        <v>0.75</v>
      </c>
      <c r="J26" s="54">
        <v>6.75</v>
      </c>
      <c r="K26" s="67">
        <v>10800</v>
      </c>
      <c r="L26" s="68">
        <v>21600</v>
      </c>
      <c r="M26" s="30">
        <v>3600</v>
      </c>
    </row>
    <row r="27" spans="2:13" ht="13.95" customHeight="1" thickBot="1" x14ac:dyDescent="0.65">
      <c r="B27" s="35" t="s">
        <v>23</v>
      </c>
      <c r="C27" s="48"/>
      <c r="D27" s="36">
        <v>6</v>
      </c>
      <c r="E27" s="21">
        <v>27</v>
      </c>
      <c r="F27" s="59">
        <v>6.75</v>
      </c>
      <c r="G27" s="22">
        <v>10800</v>
      </c>
      <c r="H27" s="23">
        <v>21600</v>
      </c>
      <c r="I27" s="6">
        <v>0.75</v>
      </c>
      <c r="J27" s="54">
        <v>7.5</v>
      </c>
      <c r="K27" s="67">
        <v>12000</v>
      </c>
      <c r="L27" s="68">
        <v>24000</v>
      </c>
      <c r="M27" s="30">
        <v>7200</v>
      </c>
    </row>
    <row r="28" spans="2:13" ht="13.95" customHeight="1" x14ac:dyDescent="0.6">
      <c r="B28" s="179" t="s">
        <v>24</v>
      </c>
      <c r="C28" s="49" t="s">
        <v>25</v>
      </c>
      <c r="D28" s="180">
        <v>21</v>
      </c>
      <c r="E28" s="181">
        <v>36</v>
      </c>
      <c r="F28" s="182">
        <v>9</v>
      </c>
      <c r="G28" s="191">
        <v>14400</v>
      </c>
      <c r="H28" s="193">
        <v>28800</v>
      </c>
      <c r="I28" s="161">
        <v>0.75</v>
      </c>
      <c r="J28" s="163">
        <v>9.75</v>
      </c>
      <c r="K28" s="156">
        <v>15600</v>
      </c>
      <c r="L28" s="102">
        <v>31200</v>
      </c>
      <c r="M28" s="91">
        <v>25200</v>
      </c>
    </row>
    <row r="29" spans="2:13" ht="13.95" customHeight="1" x14ac:dyDescent="0.6">
      <c r="B29" s="172"/>
      <c r="C29" s="45" t="s">
        <v>26</v>
      </c>
      <c r="D29" s="173"/>
      <c r="E29" s="168"/>
      <c r="F29" s="130"/>
      <c r="G29" s="126"/>
      <c r="H29" s="128"/>
      <c r="I29" s="162"/>
      <c r="J29" s="160"/>
      <c r="K29" s="139"/>
      <c r="L29" s="103"/>
      <c r="M29" s="92"/>
    </row>
    <row r="30" spans="2:13" ht="13.95" customHeight="1" x14ac:dyDescent="0.6">
      <c r="B30" s="172"/>
      <c r="C30" s="45" t="s">
        <v>27</v>
      </c>
      <c r="D30" s="173"/>
      <c r="E30" s="168"/>
      <c r="F30" s="130"/>
      <c r="G30" s="126"/>
      <c r="H30" s="128"/>
      <c r="I30" s="162"/>
      <c r="J30" s="160"/>
      <c r="K30" s="139"/>
      <c r="L30" s="103"/>
      <c r="M30" s="82"/>
    </row>
    <row r="31" spans="2:13" ht="13.95" customHeight="1" x14ac:dyDescent="0.6">
      <c r="B31" s="72" t="s">
        <v>28</v>
      </c>
      <c r="C31" s="45"/>
      <c r="D31" s="37">
        <v>3</v>
      </c>
      <c r="E31" s="24">
        <v>30</v>
      </c>
      <c r="F31" s="60">
        <v>7.5</v>
      </c>
      <c r="G31" s="25">
        <v>9600</v>
      </c>
      <c r="H31" s="26">
        <v>19200</v>
      </c>
      <c r="I31" s="7">
        <v>0.75</v>
      </c>
      <c r="J31" s="55">
        <v>8.25</v>
      </c>
      <c r="K31" s="69">
        <v>13200</v>
      </c>
      <c r="L31" s="70">
        <v>26400</v>
      </c>
      <c r="M31" s="73">
        <v>3600</v>
      </c>
    </row>
    <row r="32" spans="2:13" ht="13.95" customHeight="1" x14ac:dyDescent="0.6">
      <c r="B32" s="72" t="s">
        <v>29</v>
      </c>
      <c r="C32" s="45"/>
      <c r="D32" s="37">
        <v>8</v>
      </c>
      <c r="E32" s="24">
        <v>37</v>
      </c>
      <c r="F32" s="60">
        <v>9.25</v>
      </c>
      <c r="G32" s="25">
        <v>14800</v>
      </c>
      <c r="H32" s="26">
        <v>29600</v>
      </c>
      <c r="I32" s="7">
        <v>0.75</v>
      </c>
      <c r="J32" s="55">
        <v>10</v>
      </c>
      <c r="K32" s="69">
        <v>16000</v>
      </c>
      <c r="L32" s="70">
        <v>32000</v>
      </c>
      <c r="M32" s="73">
        <v>9600</v>
      </c>
    </row>
    <row r="33" spans="2:13" ht="13.95" customHeight="1" x14ac:dyDescent="0.6">
      <c r="B33" s="172" t="s">
        <v>30</v>
      </c>
      <c r="C33" s="45" t="s">
        <v>31</v>
      </c>
      <c r="D33" s="37">
        <v>13</v>
      </c>
      <c r="E33" s="24">
        <v>50</v>
      </c>
      <c r="F33" s="60">
        <v>12.5</v>
      </c>
      <c r="G33" s="25">
        <v>20000</v>
      </c>
      <c r="H33" s="26">
        <v>40000</v>
      </c>
      <c r="I33" s="7">
        <v>0.75</v>
      </c>
      <c r="J33" s="55">
        <v>13.25</v>
      </c>
      <c r="K33" s="69">
        <v>21200</v>
      </c>
      <c r="L33" s="70">
        <v>42400</v>
      </c>
      <c r="M33" s="73">
        <v>15600</v>
      </c>
    </row>
    <row r="34" spans="2:13" ht="13.95" customHeight="1" x14ac:dyDescent="0.6">
      <c r="B34" s="172"/>
      <c r="C34" s="45" t="s">
        <v>32</v>
      </c>
      <c r="D34" s="37">
        <v>7</v>
      </c>
      <c r="E34" s="24">
        <v>36</v>
      </c>
      <c r="F34" s="60">
        <v>9</v>
      </c>
      <c r="G34" s="25">
        <v>14400</v>
      </c>
      <c r="H34" s="26">
        <v>28800</v>
      </c>
      <c r="I34" s="7">
        <v>0.75</v>
      </c>
      <c r="J34" s="55">
        <v>9.75</v>
      </c>
      <c r="K34" s="69">
        <v>15600</v>
      </c>
      <c r="L34" s="70">
        <v>31200</v>
      </c>
      <c r="M34" s="73">
        <v>8400</v>
      </c>
    </row>
    <row r="35" spans="2:13" ht="13.95" customHeight="1" x14ac:dyDescent="0.6">
      <c r="B35" s="72" t="s">
        <v>33</v>
      </c>
      <c r="C35" s="50"/>
      <c r="D35" s="37">
        <v>3</v>
      </c>
      <c r="E35" s="24">
        <v>30</v>
      </c>
      <c r="F35" s="60">
        <v>7.5</v>
      </c>
      <c r="G35" s="25">
        <v>12000</v>
      </c>
      <c r="H35" s="26">
        <v>24000</v>
      </c>
      <c r="I35" s="7">
        <v>0.75</v>
      </c>
      <c r="J35" s="55">
        <v>8.25</v>
      </c>
      <c r="K35" s="69">
        <v>13200</v>
      </c>
      <c r="L35" s="70">
        <v>26400</v>
      </c>
      <c r="M35" s="73">
        <v>3600</v>
      </c>
    </row>
    <row r="36" spans="2:13" ht="30" customHeight="1" x14ac:dyDescent="0.6">
      <c r="B36" s="72" t="s">
        <v>34</v>
      </c>
      <c r="C36" s="45"/>
      <c r="D36" s="37">
        <v>26</v>
      </c>
      <c r="E36" s="24">
        <v>40</v>
      </c>
      <c r="F36" s="60">
        <v>10</v>
      </c>
      <c r="G36" s="25">
        <v>16000</v>
      </c>
      <c r="H36" s="26">
        <v>32000</v>
      </c>
      <c r="I36" s="7">
        <v>0.75</v>
      </c>
      <c r="J36" s="55">
        <v>10.75</v>
      </c>
      <c r="K36" s="69">
        <v>17200</v>
      </c>
      <c r="L36" s="70">
        <v>34400</v>
      </c>
      <c r="M36" s="73">
        <v>31200</v>
      </c>
    </row>
    <row r="37" spans="2:13" ht="30" customHeight="1" x14ac:dyDescent="0.6">
      <c r="B37" s="72" t="s">
        <v>35</v>
      </c>
      <c r="C37" s="45"/>
      <c r="D37" s="37">
        <v>10</v>
      </c>
      <c r="E37" s="24">
        <v>31</v>
      </c>
      <c r="F37" s="60">
        <v>7.75</v>
      </c>
      <c r="G37" s="25">
        <v>12400</v>
      </c>
      <c r="H37" s="26">
        <v>24800</v>
      </c>
      <c r="I37" s="7">
        <v>0.75</v>
      </c>
      <c r="J37" s="55">
        <v>8.5</v>
      </c>
      <c r="K37" s="69">
        <v>13600</v>
      </c>
      <c r="L37" s="70">
        <v>27200</v>
      </c>
      <c r="M37" s="73">
        <v>12000</v>
      </c>
    </row>
    <row r="38" spans="2:13" ht="30" customHeight="1" x14ac:dyDescent="0.6">
      <c r="B38" s="72" t="s">
        <v>36</v>
      </c>
      <c r="C38" s="45"/>
      <c r="D38" s="37">
        <v>20</v>
      </c>
      <c r="E38" s="24">
        <v>35</v>
      </c>
      <c r="F38" s="60">
        <v>8.75</v>
      </c>
      <c r="G38" s="25">
        <v>14000</v>
      </c>
      <c r="H38" s="26">
        <v>28000</v>
      </c>
      <c r="I38" s="7">
        <v>0.75</v>
      </c>
      <c r="J38" s="55">
        <v>9.5</v>
      </c>
      <c r="K38" s="69">
        <v>15200</v>
      </c>
      <c r="L38" s="70">
        <v>30400</v>
      </c>
      <c r="M38" s="73">
        <v>24000</v>
      </c>
    </row>
    <row r="39" spans="2:13" ht="19.8" customHeight="1" x14ac:dyDescent="0.6">
      <c r="B39" s="72" t="s">
        <v>37</v>
      </c>
      <c r="C39" s="45"/>
      <c r="D39" s="37">
        <v>14</v>
      </c>
      <c r="E39" s="24">
        <v>32</v>
      </c>
      <c r="F39" s="60">
        <v>8</v>
      </c>
      <c r="G39" s="25">
        <v>12800</v>
      </c>
      <c r="H39" s="26">
        <v>25600</v>
      </c>
      <c r="I39" s="7">
        <v>0.75</v>
      </c>
      <c r="J39" s="55">
        <v>8.75</v>
      </c>
      <c r="K39" s="69">
        <v>14000</v>
      </c>
      <c r="L39" s="70">
        <v>28000</v>
      </c>
      <c r="M39" s="73">
        <v>16800</v>
      </c>
    </row>
    <row r="40" spans="2:13" ht="30" customHeight="1" x14ac:dyDescent="0.6">
      <c r="B40" s="72" t="s">
        <v>38</v>
      </c>
      <c r="C40" s="45"/>
      <c r="D40" s="37">
        <v>16</v>
      </c>
      <c r="E40" s="24">
        <v>38</v>
      </c>
      <c r="F40" s="60">
        <v>9.5</v>
      </c>
      <c r="G40" s="25">
        <v>15200</v>
      </c>
      <c r="H40" s="26">
        <v>30400</v>
      </c>
      <c r="I40" s="7">
        <v>0.75</v>
      </c>
      <c r="J40" s="55">
        <v>10.25</v>
      </c>
      <c r="K40" s="69">
        <v>16400</v>
      </c>
      <c r="L40" s="70">
        <v>32800</v>
      </c>
      <c r="M40" s="73">
        <v>19200</v>
      </c>
    </row>
    <row r="41" spans="2:13" ht="30" customHeight="1" x14ac:dyDescent="0.6">
      <c r="B41" s="72" t="s">
        <v>39</v>
      </c>
      <c r="C41" s="50"/>
      <c r="D41" s="37">
        <v>5</v>
      </c>
      <c r="E41" s="24">
        <v>25</v>
      </c>
      <c r="F41" s="60">
        <v>6.25</v>
      </c>
      <c r="G41" s="25">
        <v>10000</v>
      </c>
      <c r="H41" s="26">
        <v>20000</v>
      </c>
      <c r="I41" s="7">
        <v>0.75</v>
      </c>
      <c r="J41" s="55">
        <v>7</v>
      </c>
      <c r="K41" s="69">
        <v>11200</v>
      </c>
      <c r="L41" s="70">
        <v>22400</v>
      </c>
      <c r="M41" s="73">
        <v>6000</v>
      </c>
    </row>
    <row r="42" spans="2:13" ht="15.6" customHeight="1" x14ac:dyDescent="0.6">
      <c r="B42" s="172" t="s">
        <v>40</v>
      </c>
      <c r="C42" s="45" t="s">
        <v>41</v>
      </c>
      <c r="D42" s="173">
        <v>19</v>
      </c>
      <c r="E42" s="168">
        <v>52</v>
      </c>
      <c r="F42" s="130">
        <v>13</v>
      </c>
      <c r="G42" s="190">
        <v>20800</v>
      </c>
      <c r="H42" s="192">
        <v>41600</v>
      </c>
      <c r="I42" s="162">
        <v>0.75</v>
      </c>
      <c r="J42" s="160">
        <v>13.75</v>
      </c>
      <c r="K42" s="155">
        <v>22000</v>
      </c>
      <c r="L42" s="104">
        <v>44000</v>
      </c>
      <c r="M42" s="81">
        <v>22800</v>
      </c>
    </row>
    <row r="43" spans="2:13" ht="30" customHeight="1" x14ac:dyDescent="0.6">
      <c r="B43" s="172"/>
      <c r="C43" s="45" t="s">
        <v>53</v>
      </c>
      <c r="D43" s="173"/>
      <c r="E43" s="168"/>
      <c r="F43" s="130"/>
      <c r="G43" s="191"/>
      <c r="H43" s="193"/>
      <c r="I43" s="162"/>
      <c r="J43" s="160"/>
      <c r="K43" s="156"/>
      <c r="L43" s="102"/>
      <c r="M43" s="82"/>
    </row>
    <row r="44" spans="2:13" ht="18.600000000000001" customHeight="1" x14ac:dyDescent="0.6">
      <c r="B44" s="72" t="s">
        <v>42</v>
      </c>
      <c r="C44" s="45"/>
      <c r="D44" s="37">
        <v>22</v>
      </c>
      <c r="E44" s="24">
        <v>38</v>
      </c>
      <c r="F44" s="60">
        <v>9.5</v>
      </c>
      <c r="G44" s="25">
        <v>15200</v>
      </c>
      <c r="H44" s="26">
        <v>30400</v>
      </c>
      <c r="I44" s="7">
        <v>0.75</v>
      </c>
      <c r="J44" s="55">
        <v>10.25</v>
      </c>
      <c r="K44" s="69">
        <v>16400</v>
      </c>
      <c r="L44" s="70">
        <v>32800</v>
      </c>
      <c r="M44" s="73">
        <v>26400</v>
      </c>
    </row>
    <row r="45" spans="2:13" ht="16.8" thickBot="1" x14ac:dyDescent="0.65">
      <c r="B45" s="74"/>
      <c r="C45" s="38"/>
      <c r="D45" s="39"/>
      <c r="E45" s="17"/>
      <c r="F45" s="18"/>
      <c r="G45" s="17"/>
      <c r="H45" s="17"/>
      <c r="I45" s="8"/>
      <c r="J45" s="8"/>
      <c r="K45" s="8"/>
      <c r="L45" s="9"/>
      <c r="M45" s="75">
        <f>SUM(M6:M44)</f>
        <v>355200</v>
      </c>
    </row>
    <row r="46" spans="2:13" ht="92.7" customHeight="1" thickBot="1" x14ac:dyDescent="0.65">
      <c r="B46" s="83" t="s">
        <v>59</v>
      </c>
      <c r="C46" s="84"/>
      <c r="D46" s="84"/>
      <c r="E46" s="84"/>
      <c r="F46" s="84"/>
      <c r="G46" s="84"/>
      <c r="H46" s="84"/>
      <c r="I46" s="84"/>
      <c r="J46" s="84"/>
      <c r="K46" s="85"/>
      <c r="L46" s="85"/>
      <c r="M46" s="86"/>
    </row>
    <row r="47" spans="2:13" x14ac:dyDescent="0.6">
      <c r="M47" s="32"/>
    </row>
    <row r="48" spans="2:13" ht="57.6" customHeight="1" x14ac:dyDescent="0.6">
      <c r="B48" s="183"/>
      <c r="C48" s="184"/>
      <c r="D48" s="184"/>
      <c r="E48" s="184"/>
      <c r="F48" s="184"/>
      <c r="G48" s="184"/>
      <c r="H48" s="184"/>
      <c r="M48" s="32"/>
    </row>
    <row r="49" spans="2:13" x14ac:dyDescent="0.6">
      <c r="B49" s="79"/>
      <c r="C49" s="80"/>
      <c r="M49" s="32"/>
    </row>
    <row r="50" spans="2:13" x14ac:dyDescent="0.6">
      <c r="B50" s="79"/>
      <c r="C50" s="80"/>
      <c r="M50" s="32"/>
    </row>
    <row r="51" spans="2:13" x14ac:dyDescent="0.6">
      <c r="B51" s="79"/>
      <c r="C51" s="80"/>
      <c r="M51" s="32"/>
    </row>
    <row r="52" spans="2:13" x14ac:dyDescent="0.6">
      <c r="B52" s="79"/>
      <c r="C52" s="80"/>
      <c r="M52" s="32"/>
    </row>
    <row r="53" spans="2:13" x14ac:dyDescent="0.6">
      <c r="M53" s="32"/>
    </row>
    <row r="54" spans="2:13" x14ac:dyDescent="0.6">
      <c r="M54" s="32"/>
    </row>
    <row r="55" spans="2:13" x14ac:dyDescent="0.6">
      <c r="M55" s="32"/>
    </row>
    <row r="56" spans="2:13" x14ac:dyDescent="0.6">
      <c r="M56" s="32"/>
    </row>
    <row r="57" spans="2:13" x14ac:dyDescent="0.6">
      <c r="M57" s="32"/>
    </row>
    <row r="58" spans="2:13" x14ac:dyDescent="0.6">
      <c r="M58" s="32"/>
    </row>
    <row r="59" spans="2:13" x14ac:dyDescent="0.6">
      <c r="M59" s="32"/>
    </row>
  </sheetData>
  <mergeCells count="90">
    <mergeCell ref="H6:H9"/>
    <mergeCell ref="B15:B20"/>
    <mergeCell ref="B48:H48"/>
    <mergeCell ref="D3:D5"/>
    <mergeCell ref="M4:M5"/>
    <mergeCell ref="G42:G43"/>
    <mergeCell ref="H42:H43"/>
    <mergeCell ref="E11:E12"/>
    <mergeCell ref="F11:F12"/>
    <mergeCell ref="I13:I14"/>
    <mergeCell ref="F28:F30"/>
    <mergeCell ref="G28:G30"/>
    <mergeCell ref="H28:H30"/>
    <mergeCell ref="J6:J9"/>
    <mergeCell ref="I4:I5"/>
    <mergeCell ref="G4:H4"/>
    <mergeCell ref="G6:G9"/>
    <mergeCell ref="E42:E43"/>
    <mergeCell ref="I42:I43"/>
    <mergeCell ref="B6:B9"/>
    <mergeCell ref="D6:D9"/>
    <mergeCell ref="E6:E9"/>
    <mergeCell ref="F6:F9"/>
    <mergeCell ref="I6:I9"/>
    <mergeCell ref="B10:B12"/>
    <mergeCell ref="B13:B14"/>
    <mergeCell ref="D13:D14"/>
    <mergeCell ref="E13:E14"/>
    <mergeCell ref="F13:F14"/>
    <mergeCell ref="B23:B24"/>
    <mergeCell ref="B28:B30"/>
    <mergeCell ref="D28:D30"/>
    <mergeCell ref="E28:E30"/>
    <mergeCell ref="B21:B22"/>
    <mergeCell ref="D21:D22"/>
    <mergeCell ref="B33:B34"/>
    <mergeCell ref="B42:B43"/>
    <mergeCell ref="D42:D43"/>
    <mergeCell ref="F42:F43"/>
    <mergeCell ref="J42:J43"/>
    <mergeCell ref="I28:I30"/>
    <mergeCell ref="J13:J14"/>
    <mergeCell ref="I21:I22"/>
    <mergeCell ref="J21:J22"/>
    <mergeCell ref="J28:J30"/>
    <mergeCell ref="K42:K43"/>
    <mergeCell ref="K6:K9"/>
    <mergeCell ref="K13:K14"/>
    <mergeCell ref="K21:K22"/>
    <mergeCell ref="K28:K30"/>
    <mergeCell ref="E4:E5"/>
    <mergeCell ref="F4:F5"/>
    <mergeCell ref="J4:J5"/>
    <mergeCell ref="K4:L4"/>
    <mergeCell ref="E3:H3"/>
    <mergeCell ref="L6:L9"/>
    <mergeCell ref="K11:K12"/>
    <mergeCell ref="L11:L12"/>
    <mergeCell ref="L13:L14"/>
    <mergeCell ref="K15:K19"/>
    <mergeCell ref="L15:L19"/>
    <mergeCell ref="J11:J12"/>
    <mergeCell ref="I15:I19"/>
    <mergeCell ref="J15:J19"/>
    <mergeCell ref="D15:D19"/>
    <mergeCell ref="L21:L22"/>
    <mergeCell ref="G15:G19"/>
    <mergeCell ref="H15:H19"/>
    <mergeCell ref="F15:F19"/>
    <mergeCell ref="G11:G12"/>
    <mergeCell ref="H11:H12"/>
    <mergeCell ref="G13:G14"/>
    <mergeCell ref="H13:H14"/>
    <mergeCell ref="E15:E19"/>
    <mergeCell ref="M42:M43"/>
    <mergeCell ref="B46:M46"/>
    <mergeCell ref="B2:M2"/>
    <mergeCell ref="M21:M22"/>
    <mergeCell ref="I11:I12"/>
    <mergeCell ref="M11:M12"/>
    <mergeCell ref="M28:M30"/>
    <mergeCell ref="M6:M9"/>
    <mergeCell ref="D11:D12"/>
    <mergeCell ref="M13:M14"/>
    <mergeCell ref="M15:M19"/>
    <mergeCell ref="L28:L30"/>
    <mergeCell ref="L42:L43"/>
    <mergeCell ref="I3:L3"/>
    <mergeCell ref="B3:B5"/>
    <mergeCell ref="C3:C5"/>
  </mergeCells>
  <phoneticPr fontId="4" type="noConversion"/>
  <pageMargins left="0.39370078740157483" right="0.39370078740157483" top="3.937007874015748E-2" bottom="3.937007874015748E-2" header="3.937007874015748E-2" footer="3.937007874015748E-2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shwang</dc:creator>
  <cp:lastModifiedBy>user</cp:lastModifiedBy>
  <cp:lastPrinted>2019-03-06T06:58:05Z</cp:lastPrinted>
  <dcterms:created xsi:type="dcterms:W3CDTF">2019-03-04T08:17:58Z</dcterms:created>
  <dcterms:modified xsi:type="dcterms:W3CDTF">2019-03-19T08:21:58Z</dcterms:modified>
</cp:coreProperties>
</file>